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<sst xmlns="http://schemas.openxmlformats.org/spreadsheetml/2006/main" count="28" uniqueCount="19">
  <si>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学期</t>
  </si>
  <si>
    <t>主讲本科课程教授人数</t>
  </si>
  <si>
    <t>教授总人数</t>
  </si>
  <si>
    <t>本科课程主讲教授占教授总数的比例</t>
  </si>
  <si>
    <t>教授主讲本科课程门数</t>
  </si>
  <si>
    <t>课程总门数</t>
  </si>
  <si>
    <t>教授主讲本科课程门数占课程总门数的比例</t>
  </si>
  <si>
    <t>学院部</t>
  </si>
  <si>
    <t>2021-2022学年第一学期</t>
  </si>
  <si>
    <t>财经学院</t>
  </si>
  <si>
    <t>管理学院</t>
  </si>
  <si>
    <t>机电工程学院</t>
  </si>
  <si>
    <t>计算机学院</t>
  </si>
  <si>
    <t>马克思主义学院</t>
  </si>
  <si>
    <t>通识教育学院</t>
  </si>
  <si>
    <t>外国语学院</t>
  </si>
  <si>
    <t>艺术设计学院</t>
  </si>
  <si>
    <t>学期小计</t>
  </si>
  <si>
    <t>2021-2022学年第二学期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</si>
</sst>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workbookViewId="0">
      <selection activeCell="I1" sqref="I1"/>
    </sheetView>
  </sheetViews>
  <sheetFormatPr defaultColWidth="9" defaultRowHeight="14.25" outlineLevelCol="7"/>
  <cols>
    <col min="1" max="1" width="14.125" style="1" customWidth="1"/>
    <col min="2" max="3" width="7.5" style="1" customWidth="1"/>
    <col min="4" max="4" width="9.5" style="1" customWidth="1"/>
    <col min="5" max="6" width="7.5" style="1" customWidth="1"/>
    <col min="7" max="7" width="9.5" style="1" customWidth="1"/>
    <col min="8" max="8" width="16.125" style="1" customWidth="1"/>
    <col min="9" max="16384" width="9" style="1"/>
  </cols>
  <sheetData>
    <row r="1" ht="71.25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</row>
    <row r="2" ht="22.5" customHeight="1" spans="1:8">
      <c r="A2" s="3" t="s">
        <v>8</v>
      </c>
      <c r="B2" s="2">
        <v>11</v>
      </c>
      <c r="C2" s="4">
        <v>12</v>
      </c>
      <c r="D2" s="5">
        <f>B2/C2</f>
        <v>0.916666666666667</v>
      </c>
      <c r="E2" s="2">
        <v>14</v>
      </c>
      <c r="F2" s="2">
        <v>196</v>
      </c>
      <c r="G2" s="5">
        <f>E2/F2</f>
        <v>0.0714285714285714</v>
      </c>
      <c r="H2" s="2" t="s">
        <v>9</v>
      </c>
    </row>
    <row r="3" ht="22.5" customHeight="1" spans="1:8">
      <c r="A3" s="3"/>
      <c r="B3" s="2">
        <v>10</v>
      </c>
      <c r="C3" s="4">
        <v>15</v>
      </c>
      <c r="D3" s="5">
        <f t="shared" ref="D3:D9" si="0">B3/C3</f>
        <v>0.666666666666667</v>
      </c>
      <c r="E3" s="2">
        <v>13</v>
      </c>
      <c r="F3" s="2">
        <v>164</v>
      </c>
      <c r="G3" s="5">
        <f t="shared" ref="G3:G9" si="1">E3/F3</f>
        <v>0.0792682926829268</v>
      </c>
      <c r="H3" s="2" t="s">
        <v>10</v>
      </c>
    </row>
    <row r="4" ht="22.5" customHeight="1" spans="1:8">
      <c r="A4" s="3"/>
      <c r="B4" s="2">
        <v>19</v>
      </c>
      <c r="C4" s="4">
        <v>22</v>
      </c>
      <c r="D4" s="5">
        <f t="shared" si="0"/>
        <v>0.863636363636364</v>
      </c>
      <c r="E4" s="2">
        <v>32</v>
      </c>
      <c r="F4" s="2">
        <v>194</v>
      </c>
      <c r="G4" s="5">
        <f t="shared" si="1"/>
        <v>0.164948453608247</v>
      </c>
      <c r="H4" s="2" t="s">
        <v>11</v>
      </c>
    </row>
    <row r="5" ht="22.5" customHeight="1" spans="1:8">
      <c r="A5" s="3"/>
      <c r="B5" s="2">
        <v>10</v>
      </c>
      <c r="C5" s="4">
        <v>14</v>
      </c>
      <c r="D5" s="5">
        <f t="shared" si="0"/>
        <v>0.714285714285714</v>
      </c>
      <c r="E5" s="2">
        <v>19</v>
      </c>
      <c r="F5" s="2">
        <v>229</v>
      </c>
      <c r="G5" s="5">
        <f t="shared" si="1"/>
        <v>0.0829694323144105</v>
      </c>
      <c r="H5" s="2" t="s">
        <v>12</v>
      </c>
    </row>
    <row r="6" ht="22.5" customHeight="1" spans="1:8">
      <c r="A6" s="3"/>
      <c r="B6" s="2">
        <v>10</v>
      </c>
      <c r="C6" s="4">
        <v>13</v>
      </c>
      <c r="D6" s="5">
        <f t="shared" si="0"/>
        <v>0.769230769230769</v>
      </c>
      <c r="E6" s="2">
        <v>5</v>
      </c>
      <c r="F6" s="2">
        <v>19</v>
      </c>
      <c r="G6" s="5">
        <f t="shared" si="1"/>
        <v>0.263157894736842</v>
      </c>
      <c r="H6" s="2" t="s">
        <v>13</v>
      </c>
    </row>
    <row r="7" ht="22.5" customHeight="1" spans="1:8">
      <c r="A7" s="3"/>
      <c r="B7" s="2">
        <v>24</v>
      </c>
      <c r="C7" s="4">
        <v>28</v>
      </c>
      <c r="D7" s="5">
        <f t="shared" si="0"/>
        <v>0.857142857142857</v>
      </c>
      <c r="E7" s="2">
        <v>29</v>
      </c>
      <c r="F7" s="2">
        <v>244</v>
      </c>
      <c r="G7" s="5">
        <f t="shared" si="1"/>
        <v>0.118852459016393</v>
      </c>
      <c r="H7" s="2" t="s">
        <v>14</v>
      </c>
    </row>
    <row r="8" ht="22.5" customHeight="1" spans="1:8">
      <c r="A8" s="3"/>
      <c r="B8" s="2">
        <v>10</v>
      </c>
      <c r="C8" s="4">
        <v>13</v>
      </c>
      <c r="D8" s="5">
        <f t="shared" si="0"/>
        <v>0.769230769230769</v>
      </c>
      <c r="E8" s="2">
        <v>13</v>
      </c>
      <c r="F8" s="2">
        <v>129</v>
      </c>
      <c r="G8" s="5">
        <f t="shared" si="1"/>
        <v>0.10077519379845</v>
      </c>
      <c r="H8" s="2" t="s">
        <v>15</v>
      </c>
    </row>
    <row r="9" ht="22.5" customHeight="1" spans="1:8">
      <c r="A9" s="3"/>
      <c r="B9" s="2">
        <v>4</v>
      </c>
      <c r="C9" s="4">
        <v>5</v>
      </c>
      <c r="D9" s="5">
        <f t="shared" si="0"/>
        <v>0.8</v>
      </c>
      <c r="E9" s="2">
        <v>6</v>
      </c>
      <c r="F9" s="2">
        <v>139</v>
      </c>
      <c r="G9" s="5">
        <f t="shared" si="1"/>
        <v>0.0431654676258993</v>
      </c>
      <c r="H9" s="2" t="s">
        <v>16</v>
      </c>
    </row>
    <row r="10" ht="22.5" customHeight="1" spans="1:8">
      <c r="A10" s="2" t="s">
        <v>17</v>
      </c>
      <c r="B10" s="6">
        <f>SUM(B2:B9)</f>
        <v>98</v>
      </c>
      <c r="C10" s="6">
        <f t="shared" ref="C10:F10" si="2">SUM(C2:C9)</f>
        <v>122</v>
      </c>
      <c r="D10" s="5">
        <f>AVERAGE(D2:D9)</f>
        <v>0.794607475857476</v>
      </c>
      <c r="E10" s="6">
        <f t="shared" si="2"/>
        <v>131</v>
      </c>
      <c r="F10" s="6">
        <f t="shared" si="2"/>
        <v>1314</v>
      </c>
      <c r="G10" s="5">
        <f>AVERAGE(G2:G9)</f>
        <v>0.115570720651468</v>
      </c>
      <c r="H10" s="7"/>
    </row>
    <row r="11" ht="22.5" customHeight="1" spans="1:8">
      <c r="A11" s="3" t="s">
        <v>18</v>
      </c>
      <c r="B11" s="2">
        <v>12</v>
      </c>
      <c r="C11" s="4">
        <v>18</v>
      </c>
      <c r="D11" s="5">
        <f>B11/C11</f>
        <v>0.666666666666667</v>
      </c>
      <c r="E11" s="2">
        <v>14</v>
      </c>
      <c r="F11" s="2">
        <v>131</v>
      </c>
      <c r="G11" s="5">
        <f>E11/F11</f>
        <v>0.106870229007634</v>
      </c>
      <c r="H11" s="2" t="s">
        <v>9</v>
      </c>
    </row>
    <row r="12" ht="22.5" customHeight="1" spans="1:8">
      <c r="A12" s="3"/>
      <c r="B12" s="2">
        <v>11</v>
      </c>
      <c r="C12" s="4">
        <v>22</v>
      </c>
      <c r="D12" s="5">
        <f t="shared" ref="D12:D18" si="3">B12/C12</f>
        <v>0.5</v>
      </c>
      <c r="E12" s="2">
        <v>9</v>
      </c>
      <c r="F12" s="2">
        <v>109</v>
      </c>
      <c r="G12" s="5">
        <f t="shared" ref="G12:G18" si="4">E12/F12</f>
        <v>0.0825688073394495</v>
      </c>
      <c r="H12" s="2" t="s">
        <v>10</v>
      </c>
    </row>
    <row r="13" ht="22.5" customHeight="1" spans="1:8">
      <c r="A13" s="3"/>
      <c r="B13" s="2">
        <v>18</v>
      </c>
      <c r="C13" s="4">
        <v>27</v>
      </c>
      <c r="D13" s="5">
        <f t="shared" si="3"/>
        <v>0.666666666666667</v>
      </c>
      <c r="E13" s="2">
        <v>30</v>
      </c>
      <c r="F13" s="2">
        <v>165</v>
      </c>
      <c r="G13" s="5">
        <f t="shared" si="4"/>
        <v>0.181818181818182</v>
      </c>
      <c r="H13" s="2" t="s">
        <v>11</v>
      </c>
    </row>
    <row r="14" ht="22.5" customHeight="1" spans="1:8">
      <c r="A14" s="3"/>
      <c r="B14" s="2">
        <v>10</v>
      </c>
      <c r="C14" s="4">
        <v>16</v>
      </c>
      <c r="D14" s="5">
        <f t="shared" si="3"/>
        <v>0.625</v>
      </c>
      <c r="E14" s="2">
        <v>16</v>
      </c>
      <c r="F14" s="2">
        <v>164</v>
      </c>
      <c r="G14" s="5">
        <f t="shared" si="4"/>
        <v>0.0975609756097561</v>
      </c>
      <c r="H14" s="2" t="s">
        <v>12</v>
      </c>
    </row>
    <row r="15" ht="22.5" customHeight="1" spans="1:8">
      <c r="A15" s="3"/>
      <c r="B15" s="2">
        <v>12</v>
      </c>
      <c r="C15" s="4">
        <v>17</v>
      </c>
      <c r="D15" s="5">
        <f t="shared" si="3"/>
        <v>0.705882352941177</v>
      </c>
      <c r="E15" s="2">
        <v>6</v>
      </c>
      <c r="F15" s="2">
        <v>13</v>
      </c>
      <c r="G15" s="5">
        <f t="shared" si="4"/>
        <v>0.461538461538462</v>
      </c>
      <c r="H15" s="2" t="s">
        <v>13</v>
      </c>
    </row>
    <row r="16" ht="22.5" customHeight="1" spans="1:8">
      <c r="A16" s="3"/>
      <c r="B16" s="2">
        <v>23</v>
      </c>
      <c r="C16" s="4">
        <v>31</v>
      </c>
      <c r="D16" s="5">
        <f t="shared" si="3"/>
        <v>0.741935483870968</v>
      </c>
      <c r="E16" s="2">
        <v>22</v>
      </c>
      <c r="F16" s="2">
        <v>265</v>
      </c>
      <c r="G16" s="5">
        <f t="shared" si="4"/>
        <v>0.0830188679245283</v>
      </c>
      <c r="H16" s="2" t="s">
        <v>14</v>
      </c>
    </row>
    <row r="17" ht="22.5" customHeight="1" spans="1:8">
      <c r="A17" s="3"/>
      <c r="B17" s="2">
        <v>11</v>
      </c>
      <c r="C17" s="4">
        <v>14</v>
      </c>
      <c r="D17" s="5">
        <f t="shared" si="3"/>
        <v>0.785714285714286</v>
      </c>
      <c r="E17" s="2">
        <v>12</v>
      </c>
      <c r="F17" s="2">
        <v>120</v>
      </c>
      <c r="G17" s="5">
        <f t="shared" si="4"/>
        <v>0.1</v>
      </c>
      <c r="H17" s="2" t="s">
        <v>15</v>
      </c>
    </row>
    <row r="18" ht="22.5" customHeight="1" spans="1:8">
      <c r="A18" s="3"/>
      <c r="B18" s="2">
        <v>4</v>
      </c>
      <c r="C18" s="4">
        <v>6</v>
      </c>
      <c r="D18" s="5">
        <f t="shared" si="3"/>
        <v>0.666666666666667</v>
      </c>
      <c r="E18" s="2">
        <v>6</v>
      </c>
      <c r="F18" s="2">
        <v>116</v>
      </c>
      <c r="G18" s="5">
        <f t="shared" si="4"/>
        <v>0.0517241379310345</v>
      </c>
      <c r="H18" s="2" t="s">
        <v>16</v>
      </c>
    </row>
    <row r="19" ht="22.5" customHeight="1" spans="1:8">
      <c r="A19" s="2" t="s">
        <v>17</v>
      </c>
      <c r="B19" s="6">
        <f>SUM(B11:B18)</f>
        <v>101</v>
      </c>
      <c r="C19" s="6">
        <f t="shared" ref="C19:F19" si="5">SUM(C11:C18)</f>
        <v>151</v>
      </c>
      <c r="D19" s="5">
        <f>AVERAGE(D11:D18)</f>
        <v>0.669816515315804</v>
      </c>
      <c r="E19" s="6">
        <f t="shared" si="5"/>
        <v>115</v>
      </c>
      <c r="F19" s="6">
        <f t="shared" si="5"/>
        <v>1083</v>
      </c>
      <c r="G19" s="5">
        <f>AVERAGE(G11:G18)</f>
        <v>0.145637457646131</v>
      </c>
      <c r="H19" s="7"/>
    </row>
  </sheetData>
  <mergeCells count="2">
    <mergeCell ref="A2:A9"/>
    <mergeCell ref="A11:A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</cp:lastModifiedBy>
  <dcterms:created xsi:type="dcterms:W3CDTF">2006-09-16T00:00:00Z</dcterms:created>
  <dcterms:modified xsi:type="dcterms:W3CDTF">2024-05-16T05:15:30Z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433DCA9C569E41B18BD8653A738C2AE1_12</vt:lpwstr>
  </property>
  <property fmtid="{D5CDD505-2E9C-101B-9397-08002B2CF9AE}" pid="3" name="KSOProductBuildVer">
    <vt:lpwstr>2052-12.1.0.16729</vt:lpwstr>
  </property>
</Properties>
</file>